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B\Documents\DOCUMENTS USB\SECTIONS\Badminton\2013-2014\"/>
    </mc:Choice>
  </mc:AlternateContent>
  <bookViews>
    <workbookView xWindow="0" yWindow="0" windowWidth="20490" windowHeight="7755"/>
  </bookViews>
  <sheets>
    <sheet name="Bilan Section" sheetId="2" r:id="rId1"/>
  </sheets>
  <calcPr calcId="152511"/>
</workbook>
</file>

<file path=xl/calcChain.xml><?xml version="1.0" encoding="utf-8"?>
<calcChain xmlns="http://schemas.openxmlformats.org/spreadsheetml/2006/main">
  <c r="F31" i="2" l="1"/>
  <c r="C52" i="2" l="1"/>
  <c r="F52" i="2"/>
  <c r="C40" i="2"/>
  <c r="C38" i="2"/>
  <c r="C36" i="2"/>
  <c r="C13" i="2"/>
  <c r="C8" i="2"/>
  <c r="F42" i="2"/>
  <c r="F39" i="2"/>
  <c r="C28" i="2"/>
  <c r="C33" i="2"/>
  <c r="C21" i="2" s="1"/>
  <c r="F36" i="2"/>
  <c r="F32" i="2"/>
  <c r="F30" i="2"/>
  <c r="F28" i="2"/>
  <c r="F24" i="2"/>
  <c r="F21" i="2"/>
  <c r="F17" i="2"/>
  <c r="F12" i="2" s="1"/>
  <c r="F9" i="2"/>
  <c r="F44" i="2" l="1"/>
  <c r="C44" i="2"/>
  <c r="F45" i="2" s="1"/>
  <c r="F47" i="2" s="1"/>
</calcChain>
</file>

<file path=xl/sharedStrings.xml><?xml version="1.0" encoding="utf-8"?>
<sst xmlns="http://schemas.openxmlformats.org/spreadsheetml/2006/main" count="91" uniqueCount="71">
  <si>
    <t>CHARGES</t>
  </si>
  <si>
    <t>PRODUITS</t>
  </si>
  <si>
    <t>Rubrique</t>
  </si>
  <si>
    <t>Montant</t>
  </si>
  <si>
    <t>Matiéres et fournitures</t>
  </si>
  <si>
    <t>Location Mobilières et Immobilières</t>
  </si>
  <si>
    <t>Entretien et Réparation</t>
  </si>
  <si>
    <t>Assurances</t>
  </si>
  <si>
    <t>Documentations</t>
  </si>
  <si>
    <t>Divers</t>
  </si>
  <si>
    <t>61 - Services Extérieurs</t>
  </si>
  <si>
    <t>62 - Autres Services Extérieurs</t>
  </si>
  <si>
    <t>Rénumérations Intermédiaires et Honoraires, Arbitrage et Intervenants</t>
  </si>
  <si>
    <t>Cotisations, Affiliations, Licences</t>
  </si>
  <si>
    <t>Publicité Publication</t>
  </si>
  <si>
    <t>Services Bancaires, autres</t>
  </si>
  <si>
    <t>65 - Autres Charges de Gestion courante</t>
  </si>
  <si>
    <t>67 - -Charges Exceptionnelles</t>
  </si>
  <si>
    <t>Total</t>
  </si>
  <si>
    <t>74 - Subventions</t>
  </si>
  <si>
    <t>Etat (CNDS)</t>
  </si>
  <si>
    <t>Région</t>
  </si>
  <si>
    <t>Département</t>
  </si>
  <si>
    <t>75 - Autres produits de gestion courante</t>
  </si>
  <si>
    <t>Cotisations , Adhésions, Licences</t>
  </si>
  <si>
    <t>78 - Produits Financiers</t>
  </si>
  <si>
    <t xml:space="preserve">Total </t>
  </si>
  <si>
    <t>Frais Postaux et Télécommunications</t>
  </si>
  <si>
    <t>Intérêts sur livret</t>
  </si>
  <si>
    <t>Produits exceptionnels</t>
  </si>
  <si>
    <t>Fonctionnement</t>
  </si>
  <si>
    <t>Vente produits</t>
  </si>
  <si>
    <t xml:space="preserve">86- Emplois des contributions volontaires en nature </t>
  </si>
  <si>
    <t xml:space="preserve">87 - Contributions volontaires en nature </t>
  </si>
  <si>
    <t xml:space="preserve">Bénévolat </t>
  </si>
  <si>
    <t xml:space="preserve">Mise à disposition gratuite de biens et prestations </t>
  </si>
  <si>
    <t xml:space="preserve">Prestations en nature </t>
  </si>
  <si>
    <t xml:space="preserve">Dons en nature </t>
  </si>
  <si>
    <t xml:space="preserve">TOTAL </t>
  </si>
  <si>
    <t>Bénévolat</t>
  </si>
  <si>
    <t>Secours en nature</t>
  </si>
  <si>
    <t>AVOIR EN DEBUT DE SAISON</t>
  </si>
  <si>
    <t>AVOIR EN FIN DE SAISON</t>
  </si>
  <si>
    <t>BILAN DE LA SAISON</t>
  </si>
  <si>
    <t xml:space="preserve">Liés aux manifestation </t>
  </si>
  <si>
    <t>Déplacements, missions</t>
  </si>
  <si>
    <t>Formation</t>
  </si>
  <si>
    <t>Divers à préciser:</t>
  </si>
  <si>
    <t xml:space="preserve"> -</t>
  </si>
  <si>
    <t>66 - Charges financières</t>
  </si>
  <si>
    <t>60 - Achats</t>
  </si>
  <si>
    <t>70 -  Vente de marchandises, produits finis, prestations de service</t>
  </si>
  <si>
    <t>Département(s):</t>
  </si>
  <si>
    <t>Communautés de communes</t>
  </si>
  <si>
    <t>CCUSP</t>
  </si>
  <si>
    <t>Autres communes</t>
  </si>
  <si>
    <t xml:space="preserve"> - </t>
  </si>
  <si>
    <t>Organismes sociaux  (à détailler):</t>
  </si>
  <si>
    <t>Autres aides, dons ou subventions affectées</t>
  </si>
  <si>
    <t>Sponsors, partenaires</t>
  </si>
  <si>
    <t>Equipement et matériel</t>
  </si>
  <si>
    <t>Dotations</t>
  </si>
  <si>
    <t>CCPS fonctionnement (versée par l'USB)</t>
  </si>
  <si>
    <t>CCPS évènementielle</t>
  </si>
  <si>
    <t>Manifestations</t>
  </si>
  <si>
    <t>Buvette</t>
  </si>
  <si>
    <t>Repas</t>
  </si>
  <si>
    <t>Participations stages, cours</t>
  </si>
  <si>
    <t>Divers (à préciser):</t>
  </si>
  <si>
    <t>Remboursement emprunt</t>
  </si>
  <si>
    <r>
      <t>Budget prévisionnel de la saison 2014 /2015                                                                   du 1</t>
    </r>
    <r>
      <rPr>
        <b/>
        <vertAlign val="superscript"/>
        <sz val="24"/>
        <color indexed="8"/>
        <rFont val="Calibri"/>
        <family val="2"/>
      </rPr>
      <t>er</t>
    </r>
    <r>
      <rPr>
        <b/>
        <sz val="24"/>
        <color indexed="8"/>
        <rFont val="Calibri"/>
        <family val="2"/>
      </rPr>
      <t xml:space="preserve"> novembre 2014 au 31 octobre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</si>
</sst>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vertAlign val="superscript"/>
      <sz val="24"/>
      <color indexed="8"/>
      <name val="Calibri"/>
      <family val="2"/>
    </font>
    <font>
      <b/>
      <sz val="24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9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8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2" fontId="0" fillId="0" borderId="3" xfId="0" applyNumberFormat="1" applyBorder="1"/>
    <xf numFmtId="2" fontId="0" fillId="0" borderId="4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1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/>
    <xf numFmtId="0" fontId="4" fillId="0" borderId="1" xfId="0" applyFont="1" applyBorder="1"/>
    <xf numFmtId="0" fontId="0" fillId="0" borderId="1" xfId="0" applyFont="1" applyBorder="1"/>
    <xf numFmtId="0" fontId="0" fillId="0" borderId="2" xfId="0" applyFont="1" applyBorder="1"/>
    <xf numFmtId="2" fontId="4" fillId="2" borderId="4" xfId="0" applyNumberFormat="1" applyFont="1" applyFill="1" applyBorder="1"/>
    <xf numFmtId="2" fontId="0" fillId="0" borderId="4" xfId="0" applyNumberFormat="1" applyFill="1" applyBorder="1"/>
    <xf numFmtId="0" fontId="5" fillId="0" borderId="22" xfId="0" applyFont="1" applyBorder="1" applyAlignment="1">
      <alignment vertical="top" wrapText="1"/>
    </xf>
    <xf numFmtId="0" fontId="5" fillId="0" borderId="23" xfId="0" applyFont="1" applyBorder="1" applyAlignment="1">
      <alignment vertical="top" wrapText="1"/>
    </xf>
    <xf numFmtId="0" fontId="0" fillId="0" borderId="0" xfId="0" applyFill="1"/>
    <xf numFmtId="0" fontId="4" fillId="0" borderId="0" xfId="0" applyFont="1" applyFill="1"/>
    <xf numFmtId="2" fontId="0" fillId="0" borderId="0" xfId="0" applyNumberFormat="1" applyFill="1" applyAlignment="1">
      <alignment horizontal="center"/>
    </xf>
    <xf numFmtId="0" fontId="5" fillId="3" borderId="24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vertical="top" wrapText="1"/>
    </xf>
    <xf numFmtId="2" fontId="5" fillId="3" borderId="22" xfId="0" applyNumberFormat="1" applyFont="1" applyFill="1" applyBorder="1" applyAlignment="1">
      <alignment vertical="top" wrapText="1"/>
    </xf>
    <xf numFmtId="2" fontId="5" fillId="3" borderId="23" xfId="0" applyNumberFormat="1" applyFont="1" applyFill="1" applyBorder="1" applyAlignment="1">
      <alignment vertical="top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6" fillId="0" borderId="7" xfId="0" applyFont="1" applyFill="1" applyBorder="1" applyAlignment="1">
      <alignment vertical="justify"/>
    </xf>
    <xf numFmtId="2" fontId="7" fillId="0" borderId="8" xfId="0" applyNumberFormat="1" applyFont="1" applyBorder="1" applyAlignment="1">
      <alignment horizontal="center" vertical="center"/>
    </xf>
    <xf numFmtId="0" fontId="0" fillId="0" borderId="0" xfId="0" applyFill="1" applyBorder="1"/>
    <xf numFmtId="0" fontId="3" fillId="0" borderId="1" xfId="0" applyFont="1" applyBorder="1" applyAlignment="1">
      <alignment vertical="top"/>
    </xf>
    <xf numFmtId="2" fontId="0" fillId="4" borderId="4" xfId="0" applyNumberFormat="1" applyFill="1" applyBorder="1"/>
    <xf numFmtId="0" fontId="0" fillId="0" borderId="1" xfId="0" applyFont="1" applyFill="1" applyBorder="1"/>
    <xf numFmtId="0" fontId="4" fillId="0" borderId="0" xfId="0" applyFont="1" applyBorder="1"/>
    <xf numFmtId="2" fontId="4" fillId="5" borderId="4" xfId="0" applyNumberFormat="1" applyFont="1" applyFill="1" applyBorder="1"/>
    <xf numFmtId="0" fontId="8" fillId="0" borderId="8" xfId="0" applyFont="1" applyBorder="1"/>
    <xf numFmtId="2" fontId="9" fillId="0" borderId="8" xfId="0" applyNumberFormat="1" applyFont="1" applyBorder="1"/>
    <xf numFmtId="0" fontId="10" fillId="0" borderId="8" xfId="0" applyFont="1" applyFill="1" applyBorder="1" applyAlignment="1">
      <alignment horizontal="center" vertical="justify"/>
    </xf>
    <xf numFmtId="0" fontId="15" fillId="3" borderId="26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top" wrapText="1"/>
    </xf>
    <xf numFmtId="0" fontId="16" fillId="0" borderId="29" xfId="0" applyFont="1" applyBorder="1" applyAlignment="1">
      <alignment horizontal="center" vertical="top" wrapText="1"/>
    </xf>
    <xf numFmtId="0" fontId="16" fillId="0" borderId="28" xfId="0" applyFont="1" applyBorder="1" applyAlignment="1">
      <alignment horizontal="center" wrapText="1"/>
    </xf>
    <xf numFmtId="0" fontId="16" fillId="0" borderId="29" xfId="0" applyFont="1" applyBorder="1" applyAlignment="1">
      <alignment horizontal="center" wrapText="1"/>
    </xf>
    <xf numFmtId="0" fontId="17" fillId="3" borderId="30" xfId="0" applyFont="1" applyFill="1" applyBorder="1" applyAlignment="1">
      <alignment horizontal="center" vertical="top" wrapText="1"/>
    </xf>
    <xf numFmtId="0" fontId="17" fillId="3" borderId="31" xfId="0" applyFont="1" applyFill="1" applyBorder="1" applyAlignment="1">
      <alignment horizontal="center" vertical="top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top" wrapText="1"/>
    </xf>
    <xf numFmtId="0" fontId="16" fillId="0" borderId="19" xfId="0" applyFont="1" applyBorder="1" applyAlignment="1">
      <alignment horizontal="center" vertical="top" wrapText="1"/>
    </xf>
    <xf numFmtId="0" fontId="17" fillId="3" borderId="20" xfId="0" applyFont="1" applyFill="1" applyBorder="1" applyAlignment="1">
      <alignment horizontal="center" vertical="top" wrapText="1"/>
    </xf>
    <xf numFmtId="0" fontId="17" fillId="3" borderId="21" xfId="0" applyFont="1" applyFill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3" fillId="0" borderId="9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2" fillId="6" borderId="12" xfId="0" applyFont="1" applyFill="1" applyBorder="1" applyAlignment="1">
      <alignment horizontal="center" vertical="justify"/>
    </xf>
    <xf numFmtId="0" fontId="12" fillId="6" borderId="13" xfId="0" applyFont="1" applyFill="1" applyBorder="1" applyAlignment="1">
      <alignment horizontal="center" vertical="justify"/>
    </xf>
    <xf numFmtId="0" fontId="12" fillId="6" borderId="14" xfId="0" applyFont="1" applyFill="1" applyBorder="1" applyAlignment="1">
      <alignment horizontal="center" vertical="justify"/>
    </xf>
    <xf numFmtId="0" fontId="10" fillId="0" borderId="12" xfId="0" applyFont="1" applyFill="1" applyBorder="1" applyAlignment="1">
      <alignment horizontal="left" vertical="justify"/>
    </xf>
    <xf numFmtId="0" fontId="10" fillId="0" borderId="13" xfId="0" applyFont="1" applyFill="1" applyBorder="1" applyAlignment="1">
      <alignment horizontal="left" vertical="justify"/>
    </xf>
    <xf numFmtId="0" fontId="10" fillId="0" borderId="14" xfId="0" applyFont="1" applyFill="1" applyBorder="1" applyAlignment="1">
      <alignment horizontal="left" vertical="justify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10" fillId="6" borderId="5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10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0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topLeftCell="A19" workbookViewId="0">
      <selection activeCell="I32" sqref="I32"/>
    </sheetView>
  </sheetViews>
  <sheetFormatPr baseColWidth="10" defaultRowHeight="15" x14ac:dyDescent="0.25"/>
  <cols>
    <col min="1" max="1" width="37.28515625" bestFit="1" customWidth="1"/>
    <col min="2" max="2" width="4.7109375" customWidth="1"/>
    <col min="3" max="3" width="12.5703125" customWidth="1"/>
    <col min="5" max="5" width="28.5703125" customWidth="1"/>
    <col min="6" max="6" width="14.5703125" customWidth="1"/>
    <col min="7" max="7" width="12.85546875" bestFit="1" customWidth="1"/>
    <col min="8" max="8" width="13.28515625" bestFit="1" customWidth="1"/>
  </cols>
  <sheetData>
    <row r="1" spans="1:8" ht="69" customHeight="1" thickBot="1" x14ac:dyDescent="0.3">
      <c r="A1" s="69" t="s">
        <v>70</v>
      </c>
      <c r="B1" s="70"/>
      <c r="C1" s="70"/>
      <c r="D1" s="70"/>
      <c r="E1" s="70"/>
      <c r="F1" s="71"/>
    </row>
    <row r="2" spans="1:8" ht="19.5" customHeight="1" thickBot="1" x14ac:dyDescent="0.3">
      <c r="A2" s="34"/>
      <c r="B2" s="34"/>
      <c r="C2" s="34"/>
      <c r="D2" s="34"/>
      <c r="E2" s="34"/>
      <c r="F2" s="34"/>
    </row>
    <row r="3" spans="1:8" ht="24.75" customHeight="1" thickBot="1" x14ac:dyDescent="0.3">
      <c r="A3" s="72" t="s">
        <v>41</v>
      </c>
      <c r="B3" s="73"/>
      <c r="C3" s="73"/>
      <c r="D3" s="73"/>
      <c r="E3" s="74"/>
      <c r="F3" s="44">
        <v>68.12</v>
      </c>
    </row>
    <row r="4" spans="1:8" x14ac:dyDescent="0.25">
      <c r="A4" s="81" t="s">
        <v>0</v>
      </c>
      <c r="B4" s="82"/>
      <c r="C4" s="83"/>
      <c r="D4" s="81" t="s">
        <v>1</v>
      </c>
      <c r="E4" s="82"/>
      <c r="F4" s="83"/>
    </row>
    <row r="5" spans="1:8" ht="15.75" thickBot="1" x14ac:dyDescent="0.3">
      <c r="A5" s="84"/>
      <c r="B5" s="85"/>
      <c r="C5" s="86"/>
      <c r="D5" s="84"/>
      <c r="E5" s="85"/>
      <c r="F5" s="86"/>
    </row>
    <row r="6" spans="1:8" ht="19.5" thickBot="1" x14ac:dyDescent="0.35">
      <c r="A6" s="77" t="s">
        <v>2</v>
      </c>
      <c r="B6" s="78"/>
      <c r="C6" s="42" t="s">
        <v>3</v>
      </c>
      <c r="D6" s="77" t="s">
        <v>2</v>
      </c>
      <c r="E6" s="78"/>
      <c r="F6" s="42" t="s">
        <v>3</v>
      </c>
      <c r="G6" s="75"/>
      <c r="H6" s="76"/>
    </row>
    <row r="7" spans="1:8" x14ac:dyDescent="0.25">
      <c r="A7" s="9"/>
      <c r="B7" s="10"/>
      <c r="C7" s="3"/>
      <c r="D7" s="6"/>
      <c r="E7" s="7"/>
      <c r="F7" s="3"/>
      <c r="G7" s="19"/>
      <c r="H7" s="19"/>
    </row>
    <row r="8" spans="1:8" x14ac:dyDescent="0.25">
      <c r="A8" s="37" t="s">
        <v>50</v>
      </c>
      <c r="B8" s="11"/>
      <c r="C8" s="41">
        <f>SUM(C9:C12)</f>
        <v>140</v>
      </c>
      <c r="D8" s="102" t="s">
        <v>51</v>
      </c>
      <c r="E8" s="80"/>
      <c r="F8" s="4"/>
      <c r="G8" s="20"/>
      <c r="H8" s="20"/>
    </row>
    <row r="9" spans="1:8" ht="15" customHeight="1" x14ac:dyDescent="0.25">
      <c r="A9" s="79" t="s">
        <v>4</v>
      </c>
      <c r="B9" s="99"/>
      <c r="C9" s="16"/>
      <c r="D9" s="102"/>
      <c r="E9" s="80"/>
      <c r="F9" s="15">
        <f>SUM(F10:F11)</f>
        <v>0</v>
      </c>
      <c r="G9" s="21"/>
      <c r="H9" s="21"/>
    </row>
    <row r="10" spans="1:8" x14ac:dyDescent="0.25">
      <c r="A10" s="89" t="s">
        <v>60</v>
      </c>
      <c r="B10" s="90"/>
      <c r="C10" s="16">
        <v>140</v>
      </c>
      <c r="D10" s="79" t="s">
        <v>31</v>
      </c>
      <c r="E10" s="80"/>
      <c r="F10" s="4"/>
      <c r="G10" s="21"/>
      <c r="H10" s="21"/>
    </row>
    <row r="11" spans="1:8" x14ac:dyDescent="0.25">
      <c r="A11" t="s">
        <v>9</v>
      </c>
      <c r="B11" s="14"/>
      <c r="C11" s="16"/>
      <c r="D11" s="89" t="s">
        <v>48</v>
      </c>
      <c r="E11" s="90"/>
      <c r="F11" s="4"/>
      <c r="G11" s="21"/>
      <c r="H11" s="21"/>
    </row>
    <row r="12" spans="1:8" x14ac:dyDescent="0.25">
      <c r="A12" t="s">
        <v>44</v>
      </c>
      <c r="B12" s="14"/>
      <c r="C12" s="16"/>
      <c r="D12" s="100" t="s">
        <v>19</v>
      </c>
      <c r="E12" s="101"/>
      <c r="F12" s="41">
        <f>SUM(F13+F14+F15+F16+F17+F21+F24+F27+F28)</f>
        <v>100</v>
      </c>
      <c r="G12" s="21"/>
      <c r="H12" s="21"/>
    </row>
    <row r="13" spans="1:8" x14ac:dyDescent="0.25">
      <c r="A13" s="8" t="s">
        <v>10</v>
      </c>
      <c r="B13" s="11"/>
      <c r="C13" s="41">
        <f>SUM(C14:C20)</f>
        <v>0</v>
      </c>
      <c r="D13" s="89" t="s">
        <v>20</v>
      </c>
      <c r="E13" s="90"/>
      <c r="F13" s="16"/>
      <c r="G13" s="21"/>
      <c r="H13" s="21"/>
    </row>
    <row r="14" spans="1:8" x14ac:dyDescent="0.25">
      <c r="A14" s="13" t="s">
        <v>5</v>
      </c>
      <c r="B14" s="11"/>
      <c r="C14" s="16"/>
      <c r="D14" s="61" t="s">
        <v>21</v>
      </c>
      <c r="E14" s="62"/>
      <c r="F14" s="16"/>
      <c r="G14" s="21"/>
      <c r="H14" s="21"/>
    </row>
    <row r="15" spans="1:8" x14ac:dyDescent="0.25">
      <c r="A15" s="1" t="s">
        <v>44</v>
      </c>
      <c r="B15" s="11"/>
      <c r="C15" s="16"/>
      <c r="D15" s="61" t="s">
        <v>52</v>
      </c>
      <c r="E15" s="62"/>
      <c r="F15" s="4"/>
      <c r="G15" s="21"/>
      <c r="H15" s="21"/>
    </row>
    <row r="16" spans="1:8" x14ac:dyDescent="0.25">
      <c r="A16" s="36" t="s">
        <v>30</v>
      </c>
      <c r="B16" s="11"/>
      <c r="C16" s="16"/>
      <c r="D16" s="61" t="s">
        <v>22</v>
      </c>
      <c r="E16" s="62"/>
      <c r="F16" s="16"/>
      <c r="G16" s="21"/>
      <c r="H16" s="21"/>
    </row>
    <row r="17" spans="1:8" x14ac:dyDescent="0.25">
      <c r="A17" s="1" t="s">
        <v>6</v>
      </c>
      <c r="B17" s="11"/>
      <c r="C17" s="16"/>
      <c r="D17" s="61" t="s">
        <v>53</v>
      </c>
      <c r="E17" s="62"/>
      <c r="F17" s="38">
        <f>F18+F19+F20</f>
        <v>100</v>
      </c>
      <c r="G17" s="21"/>
      <c r="H17" s="21"/>
    </row>
    <row r="18" spans="1:8" x14ac:dyDescent="0.25">
      <c r="A18" s="13" t="s">
        <v>7</v>
      </c>
      <c r="B18" s="11"/>
      <c r="C18" s="16"/>
      <c r="D18" s="61" t="s">
        <v>62</v>
      </c>
      <c r="E18" s="62"/>
      <c r="F18" s="16">
        <v>100</v>
      </c>
      <c r="G18" s="21"/>
      <c r="H18" s="21"/>
    </row>
    <row r="19" spans="1:8" x14ac:dyDescent="0.25">
      <c r="A19" s="13" t="s">
        <v>8</v>
      </c>
      <c r="B19" s="11"/>
      <c r="C19" s="16"/>
      <c r="D19" s="61" t="s">
        <v>63</v>
      </c>
      <c r="E19" s="62"/>
      <c r="F19" s="4"/>
      <c r="G19" s="21"/>
      <c r="H19" s="21"/>
    </row>
    <row r="20" spans="1:8" x14ac:dyDescent="0.25">
      <c r="A20" s="13" t="s">
        <v>9</v>
      </c>
      <c r="B20" s="11"/>
      <c r="C20" s="16"/>
      <c r="D20" s="1" t="s">
        <v>54</v>
      </c>
      <c r="E20" s="2"/>
      <c r="F20" s="4"/>
      <c r="G20" s="21"/>
      <c r="H20" s="21"/>
    </row>
    <row r="21" spans="1:8" x14ac:dyDescent="0.25">
      <c r="A21" s="8" t="s">
        <v>11</v>
      </c>
      <c r="B21" s="11"/>
      <c r="C21" s="41">
        <f>SUM(C22:C27)+C28+C31+C32+C33</f>
        <v>0</v>
      </c>
      <c r="D21" s="1" t="s">
        <v>55</v>
      </c>
      <c r="E21" s="2"/>
      <c r="F21" s="38">
        <f>F22+F23</f>
        <v>0</v>
      </c>
      <c r="G21" s="21"/>
      <c r="H21" s="21"/>
    </row>
    <row r="22" spans="1:8" x14ac:dyDescent="0.25">
      <c r="A22" s="26" t="s">
        <v>13</v>
      </c>
      <c r="B22" s="27"/>
      <c r="C22" s="16"/>
      <c r="D22" s="61" t="s">
        <v>48</v>
      </c>
      <c r="E22" s="62"/>
      <c r="F22" s="4"/>
      <c r="G22" s="21"/>
      <c r="H22" s="21"/>
    </row>
    <row r="23" spans="1:8" x14ac:dyDescent="0.25">
      <c r="A23" s="30" t="s">
        <v>27</v>
      </c>
      <c r="B23" s="31"/>
      <c r="C23" s="16"/>
      <c r="D23" s="61" t="s">
        <v>56</v>
      </c>
      <c r="E23" s="62"/>
      <c r="F23" s="4"/>
      <c r="G23" s="21"/>
      <c r="H23" s="21"/>
    </row>
    <row r="24" spans="1:8" x14ac:dyDescent="0.25">
      <c r="A24" s="32" t="s">
        <v>45</v>
      </c>
      <c r="B24" s="33"/>
      <c r="C24" s="16"/>
      <c r="D24" s="28" t="s">
        <v>57</v>
      </c>
      <c r="E24" s="29"/>
      <c r="F24" s="38">
        <f>F25+F26</f>
        <v>0</v>
      </c>
      <c r="G24" s="21"/>
      <c r="H24" s="21"/>
    </row>
    <row r="25" spans="1:8" x14ac:dyDescent="0.25">
      <c r="A25" s="26" t="s">
        <v>14</v>
      </c>
      <c r="B25" s="27"/>
      <c r="C25" s="16"/>
      <c r="D25" s="61" t="s">
        <v>48</v>
      </c>
      <c r="E25" s="62"/>
      <c r="F25" s="4"/>
      <c r="G25" s="21"/>
      <c r="H25" s="21"/>
    </row>
    <row r="26" spans="1:8" ht="30" customHeight="1" x14ac:dyDescent="0.25">
      <c r="A26" s="32" t="s">
        <v>12</v>
      </c>
      <c r="B26" s="33"/>
      <c r="C26" s="16"/>
      <c r="D26" s="61" t="s">
        <v>48</v>
      </c>
      <c r="E26" s="62"/>
      <c r="F26" s="4"/>
      <c r="G26" s="21"/>
      <c r="H26" s="21"/>
    </row>
    <row r="27" spans="1:8" x14ac:dyDescent="0.25">
      <c r="A27" s="13" t="s">
        <v>46</v>
      </c>
      <c r="B27" s="11"/>
      <c r="C27" s="16"/>
      <c r="D27" s="28" t="s">
        <v>58</v>
      </c>
      <c r="E27" s="29"/>
      <c r="F27" s="4">
        <v>0</v>
      </c>
      <c r="G27" s="21"/>
      <c r="H27" s="21"/>
    </row>
    <row r="28" spans="1:8" x14ac:dyDescent="0.25">
      <c r="A28" s="13" t="s">
        <v>61</v>
      </c>
      <c r="B28" s="11"/>
      <c r="C28" s="38">
        <f>C29+C30</f>
        <v>0</v>
      </c>
      <c r="D28" s="28" t="s">
        <v>59</v>
      </c>
      <c r="E28" s="29"/>
      <c r="F28" s="38">
        <f>F29</f>
        <v>0</v>
      </c>
      <c r="G28" s="21"/>
      <c r="H28" s="21"/>
    </row>
    <row r="29" spans="1:8" x14ac:dyDescent="0.25">
      <c r="A29" s="13" t="s">
        <v>48</v>
      </c>
      <c r="B29" s="11"/>
      <c r="C29" s="16"/>
      <c r="D29" s="61" t="s">
        <v>48</v>
      </c>
      <c r="E29" s="62"/>
      <c r="F29" s="4"/>
      <c r="G29" s="21"/>
      <c r="H29" s="21"/>
    </row>
    <row r="30" spans="1:8" ht="15" customHeight="1" x14ac:dyDescent="0.25">
      <c r="A30" s="13" t="s">
        <v>48</v>
      </c>
      <c r="B30" s="11"/>
      <c r="C30" s="16"/>
      <c r="D30" s="63" t="s">
        <v>23</v>
      </c>
      <c r="E30" s="64"/>
      <c r="F30" s="15">
        <f>F32+F31+F35+F36</f>
        <v>40</v>
      </c>
      <c r="G30" s="21"/>
      <c r="H30" s="21"/>
    </row>
    <row r="31" spans="1:8" x14ac:dyDescent="0.25">
      <c r="A31" s="13" t="s">
        <v>69</v>
      </c>
      <c r="B31" s="11"/>
      <c r="C31" s="16"/>
      <c r="D31" s="65" t="s">
        <v>24</v>
      </c>
      <c r="E31" s="66"/>
      <c r="F31" s="4">
        <f>8*5</f>
        <v>40</v>
      </c>
      <c r="G31" s="21"/>
      <c r="H31" s="21"/>
    </row>
    <row r="32" spans="1:8" ht="15.75" customHeight="1" x14ac:dyDescent="0.25">
      <c r="A32" s="13" t="s">
        <v>15</v>
      </c>
      <c r="B32" s="11"/>
      <c r="C32" s="16"/>
      <c r="D32" s="79" t="s">
        <v>64</v>
      </c>
      <c r="E32" s="99"/>
      <c r="F32" s="38">
        <f>F33+F34</f>
        <v>0</v>
      </c>
      <c r="G32" s="21"/>
      <c r="H32" s="21"/>
    </row>
    <row r="33" spans="1:8" ht="15.75" customHeight="1" x14ac:dyDescent="0.25">
      <c r="A33" s="13" t="s">
        <v>47</v>
      </c>
      <c r="B33" s="40"/>
      <c r="C33" s="38">
        <f>C34+C35</f>
        <v>0</v>
      </c>
      <c r="D33" s="79" t="s">
        <v>65</v>
      </c>
      <c r="E33" s="99"/>
      <c r="F33" s="4"/>
      <c r="G33" s="21"/>
      <c r="H33" s="21"/>
    </row>
    <row r="34" spans="1:8" ht="15.75" customHeight="1" x14ac:dyDescent="0.25">
      <c r="A34" s="13" t="s">
        <v>48</v>
      </c>
      <c r="B34" s="40"/>
      <c r="C34" s="16"/>
      <c r="D34" s="79" t="s">
        <v>66</v>
      </c>
      <c r="E34" s="99"/>
      <c r="F34" s="4"/>
      <c r="G34" s="21"/>
      <c r="H34" s="21"/>
    </row>
    <row r="35" spans="1:8" x14ac:dyDescent="0.25">
      <c r="A35" s="39" t="s">
        <v>48</v>
      </c>
      <c r="C35" s="16"/>
      <c r="D35" s="89" t="s">
        <v>67</v>
      </c>
      <c r="E35" s="90"/>
      <c r="F35" s="4"/>
      <c r="G35" s="21"/>
      <c r="H35" s="21"/>
    </row>
    <row r="36" spans="1:8" x14ac:dyDescent="0.25">
      <c r="A36" s="8" t="s">
        <v>16</v>
      </c>
      <c r="B36" s="11"/>
      <c r="C36" s="15">
        <f>C37</f>
        <v>0</v>
      </c>
      <c r="D36" s="89" t="s">
        <v>68</v>
      </c>
      <c r="E36" s="90"/>
      <c r="F36" s="38">
        <f>F37+F38</f>
        <v>0</v>
      </c>
      <c r="G36" s="21"/>
      <c r="H36" s="21"/>
    </row>
    <row r="37" spans="1:8" x14ac:dyDescent="0.25">
      <c r="A37" s="1" t="s">
        <v>48</v>
      </c>
      <c r="B37" s="11"/>
      <c r="C37" s="4"/>
      <c r="D37" s="87" t="s">
        <v>48</v>
      </c>
      <c r="E37" s="88"/>
      <c r="F37" s="4"/>
      <c r="G37" s="21"/>
      <c r="H37" s="21"/>
    </row>
    <row r="38" spans="1:8" x14ac:dyDescent="0.25">
      <c r="A38" s="8" t="s">
        <v>49</v>
      </c>
      <c r="B38" s="11"/>
      <c r="C38" s="41">
        <f>C39</f>
        <v>0</v>
      </c>
      <c r="D38" s="87" t="s">
        <v>48</v>
      </c>
      <c r="E38" s="88"/>
      <c r="F38" s="4"/>
      <c r="G38" s="21"/>
      <c r="H38" s="21"/>
    </row>
    <row r="39" spans="1:8" x14ac:dyDescent="0.25">
      <c r="A39" s="8" t="s">
        <v>48</v>
      </c>
      <c r="B39" s="11"/>
      <c r="C39" s="4"/>
      <c r="D39" s="8" t="s">
        <v>25</v>
      </c>
      <c r="E39" s="2"/>
      <c r="F39" s="15">
        <f>SUM(F40:F41)</f>
        <v>0</v>
      </c>
      <c r="G39" s="21"/>
      <c r="H39" s="21"/>
    </row>
    <row r="40" spans="1:8" x14ac:dyDescent="0.25">
      <c r="A40" s="8" t="s">
        <v>17</v>
      </c>
      <c r="B40" s="11"/>
      <c r="C40" s="15">
        <f>C41+C42+C43</f>
        <v>0</v>
      </c>
      <c r="D40" s="13" t="s">
        <v>28</v>
      </c>
      <c r="E40" s="2"/>
      <c r="F40" s="4"/>
      <c r="G40" s="21"/>
      <c r="H40" s="21"/>
    </row>
    <row r="41" spans="1:8" x14ac:dyDescent="0.25">
      <c r="A41" s="12" t="s">
        <v>48</v>
      </c>
      <c r="B41" s="11"/>
      <c r="C41" s="5"/>
      <c r="D41" s="61"/>
      <c r="E41" s="62"/>
      <c r="F41" s="4"/>
      <c r="G41" s="21"/>
      <c r="H41" s="21"/>
    </row>
    <row r="42" spans="1:8" x14ac:dyDescent="0.25">
      <c r="A42" s="13" t="s">
        <v>48</v>
      </c>
      <c r="B42" s="11"/>
      <c r="C42" s="16"/>
      <c r="D42" s="8" t="s">
        <v>29</v>
      </c>
      <c r="E42" s="2"/>
      <c r="F42" s="15">
        <f>F43</f>
        <v>0</v>
      </c>
      <c r="G42" s="21"/>
      <c r="H42" s="21"/>
    </row>
    <row r="43" spans="1:8" ht="15.75" thickBot="1" x14ac:dyDescent="0.3">
      <c r="A43" s="1" t="s">
        <v>48</v>
      </c>
      <c r="B43" s="11"/>
      <c r="C43" s="16"/>
      <c r="D43" s="67"/>
      <c r="E43" s="68"/>
      <c r="F43" s="4"/>
      <c r="G43" s="21"/>
      <c r="H43" s="21"/>
    </row>
    <row r="44" spans="1:8" ht="19.5" thickBot="1" x14ac:dyDescent="0.35">
      <c r="A44" s="77" t="s">
        <v>18</v>
      </c>
      <c r="B44" s="78"/>
      <c r="C44" s="43">
        <f>C40+C38+C36+C21+C13+C8</f>
        <v>140</v>
      </c>
      <c r="D44" s="77" t="s">
        <v>26</v>
      </c>
      <c r="E44" s="78"/>
      <c r="F44" s="43">
        <f>F42+F39+F30+F12+F9</f>
        <v>140</v>
      </c>
    </row>
    <row r="45" spans="1:8" ht="15" customHeight="1" x14ac:dyDescent="0.25">
      <c r="A45" s="93" t="s">
        <v>43</v>
      </c>
      <c r="B45" s="94"/>
      <c r="C45" s="94"/>
      <c r="D45" s="94"/>
      <c r="E45" s="95"/>
      <c r="F45" s="59">
        <f>F44-C44</f>
        <v>0</v>
      </c>
    </row>
    <row r="46" spans="1:8" ht="15.75" customHeight="1" thickBot="1" x14ac:dyDescent="0.3">
      <c r="A46" s="96"/>
      <c r="B46" s="97"/>
      <c r="C46" s="97"/>
      <c r="D46" s="97"/>
      <c r="E46" s="98"/>
      <c r="F46" s="60"/>
    </row>
    <row r="47" spans="1:8" ht="21.75" thickBot="1" x14ac:dyDescent="0.3">
      <c r="A47" s="91" t="s">
        <v>42</v>
      </c>
      <c r="B47" s="92"/>
      <c r="C47" s="92"/>
      <c r="D47" s="92"/>
      <c r="E47" s="92"/>
      <c r="F47" s="35">
        <f>F3+F45</f>
        <v>68.12</v>
      </c>
    </row>
    <row r="48" spans="1:8" ht="41.45" customHeight="1" thickBot="1" x14ac:dyDescent="0.3">
      <c r="A48" s="53" t="s">
        <v>32</v>
      </c>
      <c r="B48" s="54"/>
      <c r="C48" s="22"/>
      <c r="D48" s="45" t="s">
        <v>33</v>
      </c>
      <c r="E48" s="46"/>
      <c r="F48" s="23"/>
    </row>
    <row r="49" spans="1:6" ht="15.75" thickBot="1" x14ac:dyDescent="0.3">
      <c r="A49" s="55" t="s">
        <v>39</v>
      </c>
      <c r="B49" s="56"/>
      <c r="C49" s="17"/>
      <c r="D49" s="47" t="s">
        <v>34</v>
      </c>
      <c r="E49" s="48"/>
      <c r="F49" s="18"/>
    </row>
    <row r="50" spans="1:6" ht="22.15" customHeight="1" thickBot="1" x14ac:dyDescent="0.3">
      <c r="A50" s="55" t="s">
        <v>35</v>
      </c>
      <c r="B50" s="56"/>
      <c r="C50" s="17"/>
      <c r="D50" s="49" t="s">
        <v>36</v>
      </c>
      <c r="E50" s="50"/>
      <c r="F50" s="18"/>
    </row>
    <row r="51" spans="1:6" ht="15.75" thickBot="1" x14ac:dyDescent="0.3">
      <c r="A51" s="55" t="s">
        <v>40</v>
      </c>
      <c r="B51" s="56"/>
      <c r="C51" s="17"/>
      <c r="D51" s="47" t="s">
        <v>37</v>
      </c>
      <c r="E51" s="48"/>
      <c r="F51" s="18"/>
    </row>
    <row r="52" spans="1:6" ht="27" customHeight="1" thickBot="1" x14ac:dyDescent="0.3">
      <c r="A52" s="57" t="s">
        <v>38</v>
      </c>
      <c r="B52" s="58"/>
      <c r="C52" s="24">
        <f>SUM(C49:C51)</f>
        <v>0</v>
      </c>
      <c r="D52" s="51" t="s">
        <v>38</v>
      </c>
      <c r="E52" s="52"/>
      <c r="F52" s="25">
        <f>SUM(F49:F51)</f>
        <v>0</v>
      </c>
    </row>
  </sheetData>
  <mergeCells count="51">
    <mergeCell ref="A47:E47"/>
    <mergeCell ref="A45:E46"/>
    <mergeCell ref="D32:E32"/>
    <mergeCell ref="A9:B9"/>
    <mergeCell ref="A10:B10"/>
    <mergeCell ref="D11:E11"/>
    <mergeCell ref="D12:E12"/>
    <mergeCell ref="D13:E13"/>
    <mergeCell ref="D14:E14"/>
    <mergeCell ref="D15:E15"/>
    <mergeCell ref="D8:E9"/>
    <mergeCell ref="D33:E33"/>
    <mergeCell ref="D34:E34"/>
    <mergeCell ref="D36:E36"/>
    <mergeCell ref="D37:E37"/>
    <mergeCell ref="A1:F1"/>
    <mergeCell ref="A3:E3"/>
    <mergeCell ref="G6:H6"/>
    <mergeCell ref="A44:B44"/>
    <mergeCell ref="D44:E44"/>
    <mergeCell ref="D10:E10"/>
    <mergeCell ref="A4:C5"/>
    <mergeCell ref="D4:F5"/>
    <mergeCell ref="A6:B6"/>
    <mergeCell ref="D6:E6"/>
    <mergeCell ref="D38:E38"/>
    <mergeCell ref="D16:E16"/>
    <mergeCell ref="D23:E23"/>
    <mergeCell ref="D25:E25"/>
    <mergeCell ref="D18:E18"/>
    <mergeCell ref="D35:E35"/>
    <mergeCell ref="F45:F46"/>
    <mergeCell ref="D22:E22"/>
    <mergeCell ref="D30:E30"/>
    <mergeCell ref="D31:E31"/>
    <mergeCell ref="D17:E17"/>
    <mergeCell ref="D26:E26"/>
    <mergeCell ref="D19:E19"/>
    <mergeCell ref="D41:E41"/>
    <mergeCell ref="D43:E43"/>
    <mergeCell ref="D29:E29"/>
    <mergeCell ref="A48:B48"/>
    <mergeCell ref="A49:B49"/>
    <mergeCell ref="A50:B50"/>
    <mergeCell ref="A51:B51"/>
    <mergeCell ref="A52:B52"/>
    <mergeCell ref="D48:E48"/>
    <mergeCell ref="D49:E49"/>
    <mergeCell ref="D50:E50"/>
    <mergeCell ref="D51:E51"/>
    <mergeCell ref="D52:E5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Header>&amp;C&amp;"-,Gras"&amp;14UNION SPORTIVE DE LA BLANCHE &amp;"-,Normal"&amp;11
&amp;"-,Gras"&amp;12&amp;UBilan général Sections 2012</oddHeader>
    <oddFooter>&amp;C&amp;D
Le Trésorier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Bilan Section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USB</cp:lastModifiedBy>
  <cp:lastPrinted>2014-10-17T17:25:31Z</cp:lastPrinted>
  <dcterms:created xsi:type="dcterms:W3CDTF">2011-09-29T12:00:52Z</dcterms:created>
  <dcterms:modified xsi:type="dcterms:W3CDTF">2014-11-06T08:30:34Z</dcterms:modified>
</cp:coreProperties>
</file>